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<sst xmlns="http://schemas.openxmlformats.org/spreadsheetml/2006/main" uniqueCount="11">
  <si>
    <t>Table 1</t>
  </si>
  <si>
    <t>Data</t>
  </si>
  <si>
    <t>Feriado/Suspensão AAA</t>
  </si>
  <si>
    <t>Número da aula</t>
  </si>
  <si>
    <t>1ª prova</t>
  </si>
  <si>
    <t>2ª prova</t>
  </si>
  <si>
    <t>Prova/1ª fase</t>
  </si>
  <si>
    <t>Discussão OBI</t>
  </si>
  <si>
    <t>sem aula</t>
  </si>
  <si>
    <t>Projeto</t>
  </si>
  <si>
    <t>Reposição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</si>
</sst>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dd, mmm d, yyyy"/>
  </numFmts>
  <fonts count="4">
    <font>
      <sz val="12"/>
      <color indexed="8"/>
      <name val="Verdana"/>
    </font>
    <font>
      <sz val="12"/>
      <color indexed="8"/>
      <name val="Helvetica"/>
    </font>
    <font>
      <sz val="10"/>
      <color indexed="8"/>
      <name val="Helvetica"/>
    </font>
    <font>
      <b val="1"/>
      <sz val="10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3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/>
    </xf>
    <xf numFmtId="0" fontId="3" fillId="2" borderId="1" applyNumberFormat="0" applyFont="1" applyFill="1" applyBorder="1" applyAlignment="1" applyProtection="0">
      <alignment vertical="top" wrapText="1"/>
    </xf>
    <xf numFmtId="0" fontId="3" fillId="2" borderId="1" applyNumberFormat="1" applyFont="1" applyFill="1" applyBorder="1" applyAlignment="1" applyProtection="0">
      <alignment vertical="top" wrapText="1"/>
    </xf>
    <xf numFmtId="0" fontId="3" fillId="3" borderId="1" applyNumberFormat="1" applyFont="1" applyFill="1" applyBorder="1" applyAlignment="1" applyProtection="0">
      <alignment vertical="top" wrapText="1"/>
    </xf>
    <xf numFmtId="59" fontId="2" borderId="1" applyNumberFormat="1" applyFont="1" applyFill="0" applyBorder="1" applyAlignment="1" applyProtection="0">
      <alignment vertical="top" wrapText="1"/>
    </xf>
    <xf numFmtId="0" fontId="2" borderId="1" applyNumberFormat="1" applyFont="1" applyFill="0" applyBorder="1" applyAlignment="1" applyProtection="0">
      <alignment vertical="top" wrapText="1"/>
    </xf>
    <xf numFmtId="59" fontId="2" fillId="4" borderId="1" applyNumberFormat="1" applyFont="1" applyFill="1" applyBorder="1" applyAlignment="1" applyProtection="0">
      <alignment vertical="top" wrapText="1"/>
    </xf>
    <xf numFmtId="0" fontId="2" fillId="4" borderId="1" applyNumberFormat="1" applyFont="1" applyFill="1" applyBorder="1" applyAlignment="1" applyProtection="0">
      <alignment vertical="top" wrapText="1"/>
    </xf>
    <xf numFmtId="0" fontId="3" fillId="3" borderId="1" applyNumberFormat="0" applyFont="1" applyFill="1" applyBorder="1" applyAlignment="1" applyProtection="0">
      <alignment vertical="top" wrapText="1"/>
    </xf>
    <xf numFmtId="0" fontId="2" fillId="4" borderId="1" applyNumberFormat="0" applyFont="1" applyFill="1" applyBorder="1" applyAlignment="1" applyProtection="0">
      <alignment vertical="top" wrapText="1"/>
    </xf>
    <xf numFmtId="0" fontId="2" borderId="1" applyNumberFormat="0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dbdbdb"/>
      <rgbColor rgb="fff4f4f4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I66"/>
  <sheetViews>
    <sheetView workbookViewId="0" showGridLines="0" defaultGridColor="1">
      <pane topLeftCell="B3" xSplit="1" ySplit="2" activePane="bottomRight" state="frozenSplit"/>
    </sheetView>
  </sheetViews>
  <sheetFormatPr defaultColWidth="9.03" defaultRowHeight="18" customHeight="1" outlineLevelRow="0" outlineLevelCol="0"/>
  <cols>
    <col min="1" max="1" width="9.05469" style="1" customWidth="1"/>
    <col min="2" max="2" width="10.875" style="1" customWidth="1"/>
    <col min="3" max="3" width="9.05469" style="1" customWidth="1"/>
    <col min="4" max="4" width="9.05469" style="1" customWidth="1"/>
    <col min="5" max="5" width="10.5391" style="1" customWidth="1"/>
    <col min="6" max="6" width="9.05469" style="1" customWidth="1"/>
    <col min="7" max="7" width="9.05469" style="1" customWidth="1"/>
    <col min="8" max="8" width="9.05469" style="1" customWidth="1"/>
    <col min="9" max="9" width="9.05469" style="1" customWidth="1"/>
    <col min="10" max="256" width="9.05469" style="1" customWidth="1"/>
  </cols>
  <sheetData>
    <row r="1">
      <c r="A1" t="s" s="2">
        <v>0</v>
      </c>
      <c r="B1"/>
      <c r="C1"/>
      <c r="D1"/>
      <c r="E1"/>
      <c r="F1"/>
      <c r="G1"/>
      <c r="H1"/>
      <c r="I1"/>
    </row>
    <row r="2" ht="44.55" customHeight="1">
      <c r="A2" s="3"/>
      <c r="B2" t="s" s="4">
        <v>1</v>
      </c>
      <c r="C2" t="s" s="4">
        <v>2</v>
      </c>
      <c r="D2" t="s" s="4">
        <v>3</v>
      </c>
      <c r="E2" s="4"/>
      <c r="F2" s="4"/>
      <c r="G2" s="4"/>
      <c r="H2" s="4"/>
      <c r="I2" s="4"/>
    </row>
    <row r="3" ht="20.55" customHeight="1">
      <c r="A3" s="5"/>
      <c r="B3" s="6">
        <v>40575</v>
      </c>
      <c r="C3" s="7">
        <v>1</v>
      </c>
      <c r="D3" s="7">
        <v>1</v>
      </c>
      <c r="E3" s="7"/>
      <c r="F3" s="7"/>
      <c r="G3" s="7"/>
      <c r="H3" s="7"/>
      <c r="I3" s="7"/>
    </row>
    <row r="4" ht="20.35" customHeight="1">
      <c r="A4" s="5"/>
      <c r="B4" s="8">
        <f>B3+1</f>
        <v>40576</v>
      </c>
      <c r="C4" s="9">
        <v>1</v>
      </c>
      <c r="D4" s="9">
        <f>D3+IF(C4=1,0,1)</f>
        <v>1</v>
      </c>
      <c r="E4" s="9"/>
      <c r="F4" s="9"/>
      <c r="G4" s="9"/>
      <c r="H4" s="9"/>
      <c r="I4" s="9"/>
    </row>
    <row r="5" ht="20.35" customHeight="1">
      <c r="A5" s="5"/>
      <c r="B5" s="6">
        <f>B3+3</f>
        <v>40578</v>
      </c>
      <c r="C5" s="7">
        <v>1</v>
      </c>
      <c r="D5" s="7">
        <f>D4+IF(C5=1,0,1)</f>
        <v>1</v>
      </c>
      <c r="E5" s="7"/>
      <c r="F5" s="7"/>
      <c r="G5" s="7"/>
      <c r="H5" s="7"/>
      <c r="I5" s="7"/>
    </row>
    <row r="6" ht="20.35" customHeight="1">
      <c r="A6" s="5"/>
      <c r="B6" s="8">
        <f>B3+7</f>
        <v>40582</v>
      </c>
      <c r="C6" s="9">
        <v>1</v>
      </c>
      <c r="D6" s="9">
        <f>D5+IF(C6=1,0,1)</f>
        <v>1</v>
      </c>
      <c r="E6" s="9"/>
      <c r="F6" s="9"/>
      <c r="G6" s="9"/>
      <c r="H6" s="9"/>
      <c r="I6" s="9"/>
    </row>
    <row r="7" ht="20.35" customHeight="1">
      <c r="A7" s="5"/>
      <c r="B7" s="6">
        <f>B4+7</f>
        <v>40583</v>
      </c>
      <c r="C7" s="7"/>
      <c r="D7" s="7">
        <v>1</v>
      </c>
      <c r="E7" s="7"/>
      <c r="F7" s="7"/>
      <c r="G7" s="7"/>
      <c r="H7" s="7"/>
      <c r="I7" s="7"/>
    </row>
    <row r="8" ht="20.35" customHeight="1">
      <c r="A8" s="5"/>
      <c r="B8" s="8">
        <f>B5+7</f>
        <v>40585</v>
      </c>
      <c r="C8" s="9"/>
      <c r="D8" s="9">
        <f>D7+IF(C8=1,0,1)</f>
        <v>2</v>
      </c>
      <c r="E8" s="9"/>
      <c r="F8" s="9"/>
      <c r="G8" s="9"/>
      <c r="H8" s="9"/>
      <c r="I8" s="9"/>
    </row>
    <row r="9" ht="20.35" customHeight="1">
      <c r="A9" s="5"/>
      <c r="B9" s="6">
        <f>B6+7</f>
        <v>40589</v>
      </c>
      <c r="C9" s="7">
        <v>1</v>
      </c>
      <c r="D9" s="7">
        <f>D8+IF(C9=1,0,1)</f>
        <v>2</v>
      </c>
      <c r="E9" s="7"/>
      <c r="F9" s="7"/>
      <c r="G9" s="7"/>
      <c r="H9" s="7"/>
      <c r="I9" s="7"/>
    </row>
    <row r="10" ht="20.35" customHeight="1">
      <c r="A10" s="5"/>
      <c r="B10" s="8">
        <f>B7+7</f>
        <v>40590</v>
      </c>
      <c r="C10" s="9">
        <v>1</v>
      </c>
      <c r="D10" s="9">
        <f>D9+IF(C10=1,0,1)</f>
        <v>2</v>
      </c>
      <c r="E10" s="9"/>
      <c r="F10" s="9"/>
      <c r="G10" s="9"/>
      <c r="H10" s="9"/>
      <c r="I10" s="9"/>
    </row>
    <row r="11" ht="20.35" customHeight="1">
      <c r="A11" s="5"/>
      <c r="B11" s="6">
        <f>B8+7</f>
        <v>40592</v>
      </c>
      <c r="C11" s="7"/>
      <c r="D11" s="7">
        <f>D10+IF(C11=1,0,1)</f>
        <v>3</v>
      </c>
      <c r="E11" s="7"/>
      <c r="F11" s="7"/>
      <c r="G11" s="7"/>
      <c r="H11" s="7"/>
      <c r="I11" s="7"/>
    </row>
    <row r="12" ht="20.35" customHeight="1">
      <c r="A12" s="5"/>
      <c r="B12" s="8">
        <f>B9+7</f>
        <v>40596</v>
      </c>
      <c r="C12" s="9"/>
      <c r="D12" s="9">
        <f>D11+IF(C12=1,0,1)</f>
        <v>4</v>
      </c>
      <c r="E12" s="9"/>
      <c r="F12" s="9"/>
      <c r="G12" s="9"/>
      <c r="H12" s="9"/>
      <c r="I12" s="9"/>
    </row>
    <row r="13" ht="20.35" customHeight="1">
      <c r="A13" s="5"/>
      <c r="B13" s="6">
        <f>B10+7</f>
        <v>40597</v>
      </c>
      <c r="C13" s="7"/>
      <c r="D13" s="7">
        <f>D12+IF(C13=1,0,1)</f>
        <v>5</v>
      </c>
      <c r="E13" s="7"/>
      <c r="F13" s="7"/>
      <c r="G13" s="7"/>
      <c r="H13" s="7"/>
      <c r="I13" s="7"/>
    </row>
    <row r="14" ht="20.35" customHeight="1">
      <c r="A14" s="5"/>
      <c r="B14" s="8">
        <f>B11+7</f>
        <v>40599</v>
      </c>
      <c r="C14" s="9"/>
      <c r="D14" s="9">
        <f>D13+IF(C14=1,0,1)</f>
        <v>6</v>
      </c>
      <c r="E14" s="9"/>
      <c r="F14" s="9"/>
      <c r="G14" s="9"/>
      <c r="H14" s="9"/>
      <c r="I14" s="9"/>
    </row>
    <row r="15" ht="20.35" customHeight="1">
      <c r="A15" s="5"/>
      <c r="B15" s="6">
        <f>B12+7</f>
        <v>40603</v>
      </c>
      <c r="C15" s="7"/>
      <c r="D15" s="7">
        <f>D14+IF(C15=1,0,1)</f>
        <v>7</v>
      </c>
      <c r="E15" s="7"/>
      <c r="F15" s="7"/>
      <c r="G15" s="7"/>
      <c r="H15" s="7"/>
      <c r="I15" s="7"/>
    </row>
    <row r="16" ht="20.35" customHeight="1">
      <c r="A16" s="5"/>
      <c r="B16" s="8">
        <f>B13+7</f>
        <v>40604</v>
      </c>
      <c r="C16" s="9"/>
      <c r="D16" s="9">
        <f>D15+IF(C16=1,0,1)</f>
        <v>8</v>
      </c>
      <c r="E16" s="9"/>
      <c r="F16" s="9"/>
      <c r="G16" s="9"/>
      <c r="H16" s="9"/>
      <c r="I16" s="9"/>
    </row>
    <row r="17" ht="20.35" customHeight="1">
      <c r="A17" s="5"/>
      <c r="B17" s="6">
        <f>B14+7</f>
        <v>40606</v>
      </c>
      <c r="C17" s="7"/>
      <c r="D17" s="7">
        <f>D16+IF(C17=1,0,1)</f>
        <v>9</v>
      </c>
      <c r="E17" s="7"/>
      <c r="F17" s="7"/>
      <c r="G17" s="7"/>
      <c r="H17" s="7"/>
      <c r="I17" s="7"/>
    </row>
    <row r="18" ht="20.35" customHeight="1">
      <c r="A18" s="5"/>
      <c r="B18" s="8">
        <f>B15+7</f>
        <v>40610</v>
      </c>
      <c r="C18" s="9"/>
      <c r="D18" s="9">
        <f>D17+IF(C18=1,0,1)</f>
        <v>10</v>
      </c>
      <c r="E18" s="9"/>
      <c r="F18" s="9"/>
      <c r="G18" s="9"/>
      <c r="H18" s="9"/>
      <c r="I18" s="9"/>
    </row>
    <row r="19" ht="20.35" customHeight="1">
      <c r="A19" s="5"/>
      <c r="B19" s="6">
        <f>B16+7</f>
        <v>40611</v>
      </c>
      <c r="C19" s="7"/>
      <c r="D19" s="7">
        <f>D18+IF(C19=1,0,1)</f>
        <v>11</v>
      </c>
      <c r="E19" s="7"/>
      <c r="F19" s="7"/>
      <c r="G19" s="7"/>
      <c r="H19" s="7"/>
      <c r="I19" s="7"/>
    </row>
    <row r="20" ht="20.35" customHeight="1">
      <c r="A20" s="5"/>
      <c r="B20" s="8">
        <f>B17+7</f>
        <v>40613</v>
      </c>
      <c r="C20" s="9"/>
      <c r="D20" s="9">
        <f>D19+IF(C20=1,0,1)</f>
        <v>12</v>
      </c>
      <c r="E20" s="9"/>
      <c r="F20" s="9"/>
      <c r="G20" s="9"/>
      <c r="H20" s="9"/>
      <c r="I20" s="9"/>
    </row>
    <row r="21" ht="20.35" customHeight="1">
      <c r="A21" s="5"/>
      <c r="B21" s="6">
        <f>B18+7</f>
        <v>40617</v>
      </c>
      <c r="C21" s="7"/>
      <c r="D21" s="7">
        <f>D20+IF(C21=1,0,1)</f>
        <v>13</v>
      </c>
      <c r="E21" s="7"/>
      <c r="F21" s="7"/>
      <c r="G21" s="7"/>
      <c r="H21" s="7"/>
      <c r="I21" s="7"/>
    </row>
    <row r="22" ht="20.35" customHeight="1">
      <c r="A22" s="5"/>
      <c r="B22" s="8">
        <f>B19+7</f>
        <v>40618</v>
      </c>
      <c r="C22" s="9"/>
      <c r="D22" s="9">
        <f>D21+IF(C22=1,0,1)</f>
        <v>14</v>
      </c>
      <c r="E22" s="9"/>
      <c r="F22" s="9"/>
      <c r="G22" s="9"/>
      <c r="H22" s="9"/>
      <c r="I22" s="9"/>
    </row>
    <row r="23" ht="20.35" customHeight="1">
      <c r="A23" s="5"/>
      <c r="B23" s="6">
        <f>B20+7</f>
        <v>40620</v>
      </c>
      <c r="C23" s="7"/>
      <c r="D23" s="7">
        <f>D22+IF(C23=1,0,1)</f>
        <v>15</v>
      </c>
      <c r="E23" s="7"/>
      <c r="F23" s="7"/>
      <c r="G23" s="7"/>
      <c r="H23" s="7"/>
      <c r="I23" s="7"/>
    </row>
    <row r="24" ht="20.35" customHeight="1">
      <c r="A24" s="10"/>
      <c r="B24" s="8">
        <f>B21+7</f>
        <v>40624</v>
      </c>
      <c r="C24" s="11"/>
      <c r="D24" s="9">
        <f>D23+IF(C24=1,0,1)</f>
        <v>16</v>
      </c>
      <c r="E24" s="11"/>
      <c r="F24" s="11"/>
      <c r="G24" s="11"/>
      <c r="H24" s="11"/>
      <c r="I24" s="11"/>
    </row>
    <row r="25" ht="20.35" customHeight="1">
      <c r="A25" s="10"/>
      <c r="B25" s="6">
        <f>B22+7</f>
        <v>40625</v>
      </c>
      <c r="C25" s="12"/>
      <c r="D25" s="7">
        <f>D24+IF(C25=1,0,1)</f>
        <v>17</v>
      </c>
      <c r="E25" s="12"/>
      <c r="F25" s="12"/>
      <c r="G25" s="12"/>
      <c r="H25" s="12"/>
      <c r="I25" s="12"/>
    </row>
    <row r="26" ht="20.35" customHeight="1">
      <c r="A26" s="10"/>
      <c r="B26" s="8">
        <f>B23+7</f>
        <v>40627</v>
      </c>
      <c r="C26" s="11"/>
      <c r="D26" s="9">
        <f>D25+IF(C26=1,0,1)</f>
        <v>18</v>
      </c>
      <c r="E26" s="11"/>
      <c r="F26" s="11"/>
      <c r="G26" s="11"/>
      <c r="H26" s="11"/>
      <c r="I26" s="11"/>
    </row>
    <row r="27" ht="20.35" customHeight="1">
      <c r="A27" s="10"/>
      <c r="B27" s="6">
        <f>B26+2</f>
        <v>40629</v>
      </c>
      <c r="C27" s="12"/>
      <c r="D27" s="7">
        <f>D26+IF(C27=1,0,2)</f>
        <v>20</v>
      </c>
      <c r="E27" t="s" s="7">
        <v>4</v>
      </c>
      <c r="F27" s="12"/>
      <c r="G27" s="12"/>
      <c r="H27" s="12"/>
      <c r="I27" s="12"/>
    </row>
    <row r="28" ht="20.35" customHeight="1">
      <c r="A28" s="10"/>
      <c r="B28" s="8">
        <f>B24+7</f>
        <v>40631</v>
      </c>
      <c r="C28" s="11"/>
      <c r="D28" s="9">
        <f>D27+IF(C28=1,0,1)</f>
        <v>21</v>
      </c>
      <c r="E28" s="11"/>
      <c r="F28" s="11"/>
      <c r="G28" s="11"/>
      <c r="H28" s="11"/>
      <c r="I28" s="11"/>
    </row>
    <row r="29" ht="20.35" customHeight="1">
      <c r="A29" s="10"/>
      <c r="B29" s="6">
        <f>B25+7</f>
        <v>40632</v>
      </c>
      <c r="C29" s="12"/>
      <c r="D29" s="7">
        <f>D28+IF(C29=1,0,1)</f>
        <v>22</v>
      </c>
      <c r="E29" s="12"/>
      <c r="F29" s="12"/>
      <c r="G29" s="12"/>
      <c r="H29" s="12"/>
      <c r="I29" s="12"/>
    </row>
    <row r="30" ht="20.35" customHeight="1">
      <c r="A30" s="10"/>
      <c r="B30" s="8">
        <f>B26+7</f>
        <v>40634</v>
      </c>
      <c r="C30" s="9">
        <v>1</v>
      </c>
      <c r="D30" s="9">
        <f>D29+IF(C30=1,0,1)</f>
        <v>22</v>
      </c>
      <c r="E30" s="11"/>
      <c r="F30" s="11"/>
      <c r="G30" s="11"/>
      <c r="H30" s="11"/>
      <c r="I30" s="11"/>
    </row>
    <row r="31" ht="20.35" customHeight="1">
      <c r="A31" s="10"/>
      <c r="B31" s="6">
        <f>B28+7</f>
        <v>40638</v>
      </c>
      <c r="C31" s="12"/>
      <c r="D31" s="7">
        <f>D30+IF(C31=1,0,1)</f>
        <v>23</v>
      </c>
      <c r="E31" s="12"/>
      <c r="F31" s="12"/>
      <c r="G31" s="12"/>
      <c r="H31" s="12"/>
      <c r="I31" s="12"/>
    </row>
    <row r="32" ht="20.35" customHeight="1">
      <c r="A32" s="10"/>
      <c r="B32" s="8">
        <f>B29+7</f>
        <v>40639</v>
      </c>
      <c r="C32" s="11"/>
      <c r="D32" s="9">
        <f>D31+IF(C32=1,0,1)</f>
        <v>24</v>
      </c>
      <c r="E32" s="11"/>
      <c r="F32" s="11"/>
      <c r="G32" s="11"/>
      <c r="H32" s="11"/>
      <c r="I32" s="11"/>
    </row>
    <row r="33" ht="20.35" customHeight="1">
      <c r="A33" s="10"/>
      <c r="B33" s="6">
        <f>B30+7</f>
        <v>40641</v>
      </c>
      <c r="C33" s="12"/>
      <c r="D33" s="7">
        <f>D32+IF(C33=1,0,1)</f>
        <v>25</v>
      </c>
      <c r="E33" s="12"/>
      <c r="F33" s="12"/>
      <c r="G33" s="12"/>
      <c r="H33" s="12"/>
      <c r="I33" s="12"/>
    </row>
    <row r="34" ht="20.35" customHeight="1">
      <c r="A34" s="10"/>
      <c r="B34" s="8">
        <f>B31+7</f>
        <v>40645</v>
      </c>
      <c r="C34" s="11"/>
      <c r="D34" s="9">
        <f>D33+IF(C34=1,0,1)</f>
        <v>26</v>
      </c>
      <c r="E34" s="11"/>
      <c r="F34" s="11"/>
      <c r="G34" s="11"/>
      <c r="H34" s="11"/>
      <c r="I34" s="11"/>
    </row>
    <row r="35" ht="20.35" customHeight="1">
      <c r="A35" s="10"/>
      <c r="B35" s="6">
        <f>B32+7</f>
        <v>40646</v>
      </c>
      <c r="C35" s="12"/>
      <c r="D35" s="7">
        <f>D34+IF(C35=1,0,1)</f>
        <v>27</v>
      </c>
      <c r="E35" s="12"/>
      <c r="F35" s="12"/>
      <c r="G35" s="12"/>
      <c r="H35" s="12"/>
      <c r="I35" s="12"/>
    </row>
    <row r="36" ht="20.35" customHeight="1">
      <c r="A36" s="10"/>
      <c r="B36" s="8">
        <f>B33+7</f>
        <v>40648</v>
      </c>
      <c r="C36" s="11"/>
      <c r="D36" s="9">
        <f>D35+IF(C36=1,0,1)</f>
        <v>28</v>
      </c>
      <c r="E36" s="11"/>
      <c r="F36" s="11"/>
      <c r="G36" s="11"/>
      <c r="H36" s="11"/>
      <c r="I36" s="11"/>
    </row>
    <row r="37" ht="20.35" customHeight="1">
      <c r="A37" s="10"/>
      <c r="B37" s="6">
        <f>B34+7</f>
        <v>40652</v>
      </c>
      <c r="C37" s="12"/>
      <c r="D37" s="7">
        <f>D36+IF(C37=1,0,1)</f>
        <v>29</v>
      </c>
      <c r="E37" s="12"/>
      <c r="F37" s="12"/>
      <c r="G37" s="12"/>
      <c r="H37" s="12"/>
      <c r="I37" s="12"/>
    </row>
    <row r="38" ht="20.35" customHeight="1">
      <c r="A38" s="10"/>
      <c r="B38" s="8">
        <f>B35+7</f>
        <v>40653</v>
      </c>
      <c r="C38" s="9">
        <v>1</v>
      </c>
      <c r="D38" s="9">
        <f>D37+IF(C38=1,0,1)</f>
        <v>29</v>
      </c>
      <c r="E38" s="11"/>
      <c r="F38" s="11"/>
      <c r="G38" s="11"/>
      <c r="H38" s="11"/>
      <c r="I38" s="11"/>
    </row>
    <row r="39" ht="20.35" customHeight="1">
      <c r="A39" s="10"/>
      <c r="B39" s="6">
        <f>B36+7</f>
        <v>40655</v>
      </c>
      <c r="C39" s="12"/>
      <c r="D39" s="7">
        <f>D38+IF(C39=1,0,1)</f>
        <v>30</v>
      </c>
      <c r="E39" s="12"/>
      <c r="F39" s="12"/>
      <c r="G39" s="12"/>
      <c r="H39" s="12"/>
      <c r="I39" s="12"/>
    </row>
    <row r="40" ht="20.35" customHeight="1">
      <c r="A40" s="10"/>
      <c r="B40" s="8">
        <f>B39+2</f>
        <v>40657</v>
      </c>
      <c r="C40" s="11"/>
      <c r="D40" s="9">
        <f>D39+IF(C40=1,0,2)</f>
        <v>32</v>
      </c>
      <c r="E40" t="s" s="9">
        <v>5</v>
      </c>
      <c r="F40" s="11"/>
      <c r="G40" s="11"/>
      <c r="H40" s="11"/>
      <c r="I40" s="11"/>
    </row>
    <row r="41" ht="20.35" customHeight="1">
      <c r="A41" s="10"/>
      <c r="B41" s="6">
        <f>B37+7</f>
        <v>40659</v>
      </c>
      <c r="C41" s="12"/>
      <c r="D41" s="7">
        <f>D40+IF(C41=1,0,1)</f>
        <v>33</v>
      </c>
      <c r="E41" s="12"/>
      <c r="F41" s="12"/>
      <c r="G41" s="12"/>
      <c r="H41" s="12"/>
      <c r="I41" s="12"/>
    </row>
    <row r="42" ht="20.35" customHeight="1">
      <c r="A42" s="10"/>
      <c r="B42" s="8">
        <f>B38+7</f>
        <v>40660</v>
      </c>
      <c r="C42" s="11"/>
      <c r="D42" s="9">
        <f>D41+IF(C42=1,0,1)</f>
        <v>34</v>
      </c>
      <c r="E42" s="11"/>
      <c r="F42" s="11"/>
      <c r="G42" s="11"/>
      <c r="H42" s="11"/>
      <c r="I42" s="11"/>
    </row>
    <row r="43" ht="20.35" customHeight="1">
      <c r="A43" s="10"/>
      <c r="B43" s="6">
        <f>B39+7</f>
        <v>40662</v>
      </c>
      <c r="C43" s="12"/>
      <c r="D43" s="7">
        <f>D42+IF(C43=1,0,1)</f>
        <v>35</v>
      </c>
      <c r="E43" s="12"/>
      <c r="F43" s="12"/>
      <c r="G43" s="12"/>
      <c r="H43" s="12"/>
      <c r="I43" s="12"/>
    </row>
    <row r="44" ht="20.35" customHeight="1">
      <c r="A44" s="10"/>
      <c r="B44" s="8">
        <f>B41+7</f>
        <v>40666</v>
      </c>
      <c r="C44" s="11"/>
      <c r="D44" s="9">
        <f>D43+IF(C44=1,0,1)</f>
        <v>36</v>
      </c>
      <c r="E44" s="11"/>
      <c r="F44" s="11"/>
      <c r="G44" s="11"/>
      <c r="H44" s="11"/>
      <c r="I44" s="11"/>
    </row>
    <row r="45" ht="20.35" customHeight="1">
      <c r="A45" s="10"/>
      <c r="B45" s="6">
        <f>B42+7</f>
        <v>40667</v>
      </c>
      <c r="C45" s="12"/>
      <c r="D45" s="7">
        <f>D44+IF(C45=1,0,1)</f>
        <v>37</v>
      </c>
      <c r="E45" s="12"/>
      <c r="F45" s="12"/>
      <c r="G45" s="12"/>
      <c r="H45" s="12"/>
      <c r="I45" s="12"/>
    </row>
    <row r="46" ht="20.35" customHeight="1">
      <c r="A46" s="10"/>
      <c r="B46" s="8">
        <f>B43+7</f>
        <v>40669</v>
      </c>
      <c r="C46" s="11"/>
      <c r="D46" s="9">
        <f>D45+IF(C46=1,0,1)</f>
        <v>38</v>
      </c>
      <c r="E46" s="11"/>
      <c r="F46" s="11"/>
      <c r="G46" s="11"/>
      <c r="H46" s="11"/>
      <c r="I46" s="11"/>
    </row>
    <row r="47" ht="20.35" customHeight="1">
      <c r="A47" s="10"/>
      <c r="B47" s="6">
        <f>B44+7</f>
        <v>40673</v>
      </c>
      <c r="C47" s="12"/>
      <c r="D47" s="7">
        <f>D46+IF(C47=1,0,1)</f>
        <v>39</v>
      </c>
      <c r="E47" s="12"/>
      <c r="F47" s="12"/>
      <c r="G47" s="12"/>
      <c r="H47" s="12"/>
      <c r="I47" s="12"/>
    </row>
    <row r="48" ht="20.35" customHeight="1">
      <c r="A48" s="10"/>
      <c r="B48" s="8">
        <f>B45+7</f>
        <v>40674</v>
      </c>
      <c r="C48" s="11"/>
      <c r="D48" s="9">
        <f>D47+IF(C48=1,0,1)</f>
        <v>40</v>
      </c>
      <c r="E48" s="11"/>
      <c r="F48" s="11"/>
      <c r="G48" s="11"/>
      <c r="H48" s="11"/>
      <c r="I48" s="11"/>
    </row>
    <row r="49" ht="20.35" customHeight="1">
      <c r="A49" s="10"/>
      <c r="B49" s="6">
        <f>B46+7</f>
        <v>40676</v>
      </c>
      <c r="C49" s="12"/>
      <c r="D49" s="7">
        <f>D48+IF(C49=1,0,1)</f>
        <v>41</v>
      </c>
      <c r="E49" s="12"/>
      <c r="F49" s="12"/>
      <c r="G49" s="12"/>
      <c r="H49" s="12"/>
      <c r="I49" s="12"/>
    </row>
    <row r="50" ht="20.35" customHeight="1">
      <c r="A50" s="10"/>
      <c r="B50" s="8">
        <f>B47+7</f>
        <v>40680</v>
      </c>
      <c r="C50" s="11"/>
      <c r="D50" s="9">
        <f>D49+IF(C50=1,0,1)</f>
        <v>42</v>
      </c>
      <c r="E50" s="11"/>
      <c r="F50" s="11"/>
      <c r="G50" s="11"/>
      <c r="H50" s="11"/>
      <c r="I50" s="11"/>
    </row>
    <row r="51" ht="20.35" customHeight="1">
      <c r="A51" s="10"/>
      <c r="B51" s="6">
        <f>B48+7</f>
        <v>40681</v>
      </c>
      <c r="C51" s="12"/>
      <c r="D51" s="7">
        <f>D50+IF(C51=1,0,1)</f>
        <v>43</v>
      </c>
      <c r="E51" s="12"/>
      <c r="F51" s="12"/>
      <c r="G51" s="12"/>
      <c r="H51" s="12"/>
      <c r="I51" s="12"/>
    </row>
    <row r="52" ht="20.35" customHeight="1">
      <c r="A52" s="10"/>
      <c r="B52" s="8">
        <f>B49+7</f>
        <v>40683</v>
      </c>
      <c r="C52" s="11"/>
      <c r="D52" s="9">
        <f>D51+IF(C52=1,0,1)</f>
        <v>44</v>
      </c>
      <c r="E52" s="11"/>
      <c r="F52" s="11"/>
      <c r="G52" s="11"/>
      <c r="H52" s="11"/>
      <c r="I52" s="11"/>
    </row>
    <row r="53" ht="20.35" customHeight="1">
      <c r="A53" s="10"/>
      <c r="B53" s="6">
        <f>B50+7</f>
        <v>40687</v>
      </c>
      <c r="C53" s="12"/>
      <c r="D53" s="7">
        <f>D52+IF(C53=1,0,1)</f>
        <v>45</v>
      </c>
      <c r="E53" s="12"/>
      <c r="F53" s="12"/>
      <c r="G53" s="12"/>
      <c r="H53" s="12"/>
      <c r="I53" s="12"/>
    </row>
    <row r="54" ht="20.35" customHeight="1">
      <c r="A54" s="10"/>
      <c r="B54" s="8">
        <f>B51+7</f>
        <v>40688</v>
      </c>
      <c r="C54" s="11"/>
      <c r="D54" s="9">
        <f>D53+IF(C54=1,0,1)</f>
        <v>46</v>
      </c>
      <c r="E54" s="11"/>
      <c r="F54" s="11"/>
      <c r="G54" s="11"/>
      <c r="H54" s="11"/>
      <c r="I54" s="11"/>
    </row>
    <row r="55" ht="20.35" customHeight="1">
      <c r="A55" s="10"/>
      <c r="B55" s="6">
        <f>B52+7</f>
        <v>40690</v>
      </c>
      <c r="C55" s="12"/>
      <c r="D55" s="7">
        <f>D54+IF(C55=1,0,1)</f>
        <v>47</v>
      </c>
      <c r="E55" s="12"/>
      <c r="F55" s="12"/>
      <c r="G55" s="12"/>
      <c r="H55" s="12"/>
      <c r="I55" s="12"/>
    </row>
    <row r="56" ht="20.35" customHeight="1">
      <c r="A56" s="10"/>
      <c r="B56" s="8">
        <f>B55+1</f>
        <v>40691</v>
      </c>
      <c r="C56" s="11"/>
      <c r="D56" s="9">
        <f>D55+IF(C56=1,0,3)</f>
        <v>50</v>
      </c>
      <c r="E56" t="s" s="9">
        <v>6</v>
      </c>
      <c r="F56" s="11"/>
      <c r="G56" s="11"/>
      <c r="H56" s="11"/>
      <c r="I56" s="11"/>
    </row>
    <row r="57" ht="20.35" customHeight="1">
      <c r="A57" s="10"/>
      <c r="B57" s="6">
        <f>B53+7</f>
        <v>40694</v>
      </c>
      <c r="C57" s="12"/>
      <c r="D57" s="7">
        <f>D56+IF(C57=1,0,1)</f>
        <v>51</v>
      </c>
      <c r="E57" t="s" s="7">
        <v>7</v>
      </c>
      <c r="F57" s="12"/>
      <c r="G57" s="12"/>
      <c r="H57" s="12"/>
      <c r="I57" s="12"/>
    </row>
    <row r="58" ht="20.35" customHeight="1">
      <c r="A58" s="10"/>
      <c r="B58" s="8">
        <f>B54+7</f>
        <v>40695</v>
      </c>
      <c r="C58" s="9">
        <v>1</v>
      </c>
      <c r="D58" s="9">
        <f>D57+IF(C58=1,0,1)</f>
        <v>51</v>
      </c>
      <c r="E58" t="s" s="9">
        <v>8</v>
      </c>
      <c r="F58" s="11"/>
      <c r="G58" s="11"/>
      <c r="H58" s="11"/>
      <c r="I58" s="11"/>
    </row>
    <row r="59" ht="20.35" customHeight="1">
      <c r="A59" s="10"/>
      <c r="B59" s="6">
        <f>B55+7</f>
        <v>40697</v>
      </c>
      <c r="C59" s="7">
        <v>1</v>
      </c>
      <c r="D59" s="7">
        <f>D58+IF(C59=1,0,1)</f>
        <v>51</v>
      </c>
      <c r="E59" s="12"/>
      <c r="F59" s="12"/>
      <c r="G59" s="12"/>
      <c r="H59" s="12"/>
      <c r="I59" s="12"/>
    </row>
    <row r="60" ht="20.35" customHeight="1">
      <c r="A60" s="10"/>
      <c r="B60" s="8">
        <f>B57+7</f>
        <v>40701</v>
      </c>
      <c r="C60" s="11"/>
      <c r="D60" s="9">
        <f>D59+IF(C60=1,0,1)</f>
        <v>52</v>
      </c>
      <c r="E60" t="s" s="9">
        <v>9</v>
      </c>
      <c r="F60" s="11"/>
      <c r="G60" s="11"/>
      <c r="H60" s="11"/>
      <c r="I60" s="11"/>
    </row>
    <row r="61" ht="20.35" customHeight="1">
      <c r="A61" s="10"/>
      <c r="B61" s="6">
        <f>B58+7</f>
        <v>40702</v>
      </c>
      <c r="C61" s="12"/>
      <c r="D61" s="7">
        <f>D60+IF(C61=1,0,1)</f>
        <v>53</v>
      </c>
      <c r="E61" t="s" s="7">
        <v>9</v>
      </c>
      <c r="F61" s="12"/>
      <c r="G61" s="12"/>
      <c r="H61" s="12"/>
      <c r="I61" s="12"/>
    </row>
    <row r="62" ht="20.35" customHeight="1">
      <c r="A62" s="10"/>
      <c r="B62" s="8">
        <f>B59+7</f>
        <v>40704</v>
      </c>
      <c r="C62" s="9">
        <v>1</v>
      </c>
      <c r="D62" s="9">
        <f>D61+IF(C62=1,0,1)</f>
        <v>53</v>
      </c>
      <c r="E62" s="11"/>
      <c r="F62" s="11"/>
      <c r="G62" s="11"/>
      <c r="H62" s="11"/>
      <c r="I62" s="11"/>
    </row>
    <row r="63" ht="20.35" customHeight="1">
      <c r="A63" s="10"/>
      <c r="B63" s="6">
        <f>B62+2</f>
        <v>40706</v>
      </c>
      <c r="C63" s="12"/>
      <c r="D63" s="7">
        <f>D62+IF(C63=1,0,1)</f>
        <v>54</v>
      </c>
      <c r="E63" t="s" s="7">
        <v>10</v>
      </c>
      <c r="F63" s="12"/>
      <c r="G63" s="12"/>
      <c r="H63" s="12"/>
      <c r="I63" s="12"/>
    </row>
    <row r="64" ht="20.35" customHeight="1">
      <c r="A64" s="10"/>
      <c r="B64" s="8">
        <f>B60+7</f>
        <v>40708</v>
      </c>
      <c r="C64" s="9">
        <v>1</v>
      </c>
      <c r="D64" s="9">
        <f>D63+IF(C64=1,0,1)</f>
        <v>54</v>
      </c>
      <c r="E64" s="11"/>
      <c r="F64" s="11"/>
      <c r="G64" s="11"/>
      <c r="H64" s="11"/>
      <c r="I64" s="11"/>
    </row>
    <row r="65" ht="20.35" customHeight="1">
      <c r="A65" s="10"/>
      <c r="B65" s="6">
        <f>B61+7</f>
        <v>40709</v>
      </c>
      <c r="C65" s="7">
        <v>1</v>
      </c>
      <c r="D65" s="7">
        <f>D64+IF(C65=1,0,1)</f>
        <v>54</v>
      </c>
      <c r="E65" s="12"/>
      <c r="F65" s="12"/>
      <c r="G65" s="12"/>
      <c r="H65" s="12"/>
      <c r="I65" s="12"/>
    </row>
    <row r="66" ht="20.35" customHeight="1">
      <c r="A66" s="10"/>
      <c r="B66" s="8">
        <f>B62+7</f>
        <v>40711</v>
      </c>
      <c r="C66" s="9">
        <v>1</v>
      </c>
      <c r="D66" s="9">
        <f>D65+IF(C66=1,0,1)</f>
        <v>54</v>
      </c>
      <c r="E66" s="11"/>
      <c r="F66" s="11"/>
      <c r="G66" s="11"/>
      <c r="H66" s="11"/>
      <c r="I66" s="11"/>
    </row>
  </sheetData>
  <mergeCells count="1">
    <mergeCell ref="A1:I1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